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ats" sheetId="1" state="visible" r:id="rId2"/>
    <sheet name="Plan" sheetId="2" state="visible" r:id="rId3"/>
  </sheets>
  <definedNames>
    <definedName function="false" hidden="false" localSheetId="1" name="_xlnm.Print_Area" vbProcedure="false">Plan!$A$1:$P$17</definedName>
    <definedName function="false" hidden="false" localSheetId="0" name="_xlnm.Print_Area" vbProcedure="false">Seats!$A$1:$F$46</definedName>
    <definedName function="false" hidden="false" localSheetId="0" name="Excel_BuiltIn_Print_Area" vbProcedure="false">Seats!$A$1:$F$44</definedName>
    <definedName function="false" hidden="false" localSheetId="1" name="Excel_BuiltIn_Print_Area" vbProcedure="false">Plan!$B$3:$O$17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<sst xmlns="http://schemas.openxmlformats.org/spreadsheetml/2006/main" count="129" uniqueCount="122">
  <si>
    <t xml:space="preserve">SS Mary &amp; Monica’s, Cottingley</t>
  </si>
  <si>
    <t xml:space="preserve">Date:</t>
  </si>
  <si>
    <t xml:space="preserve">Seats</t>
  </si>
  <si>
    <t xml:space="preserve">Singles</t>
  </si>
  <si>
    <t xml:space="preserve">Name</t>
  </si>
  <si>
    <t xml:space="preserve">Phone</t>
  </si>
  <si>
    <t xml:space="preserve">Postcode &amp;
House no.</t>
  </si>
  <si>
    <t xml:space="preserve">Allocated</t>
  </si>
  <si>
    <t xml:space="preserve">Notes</t>
  </si>
  <si>
    <t xml:space="preserve">B13</t>
  </si>
  <si>
    <t xml:space="preserve">Steward </t>
  </si>
  <si>
    <t xml:space="preserve">Steward seats can be re-allocated </t>
  </si>
  <si>
    <t xml:space="preserve">D13</t>
  </si>
  <si>
    <t xml:space="preserve">if the steward is sitting with others</t>
  </si>
  <si>
    <t xml:space="preserve">E7</t>
  </si>
  <si>
    <t xml:space="preserve">E12</t>
  </si>
  <si>
    <t xml:space="preserve">Steward</t>
  </si>
  <si>
    <t xml:space="preserve">Include a space in phone numbers to</t>
  </si>
  <si>
    <t xml:space="preserve">F13</t>
  </si>
  <si>
    <t xml:space="preserve">avoid loosing the initial “0”</t>
  </si>
  <si>
    <t xml:space="preserve">Pairs</t>
  </si>
  <si>
    <t xml:space="preserve">Names entered here should replicate</t>
  </si>
  <si>
    <t xml:space="preserve">A1/A2</t>
  </si>
  <si>
    <t xml:space="preserve">onto the Plan tab</t>
  </si>
  <si>
    <t xml:space="preserve">B1/B2</t>
  </si>
  <si>
    <t xml:space="preserve">B7/B8</t>
  </si>
  <si>
    <t xml:space="preserve">C1/C2</t>
  </si>
  <si>
    <t xml:space="preserve">C7/C8</t>
  </si>
  <si>
    <t xml:space="preserve">C13/C14</t>
  </si>
  <si>
    <t xml:space="preserve">D1/D2</t>
  </si>
  <si>
    <t xml:space="preserve">D7/D8</t>
  </si>
  <si>
    <t xml:space="preserve">E1/E2</t>
  </si>
  <si>
    <t xml:space="preserve">F1/F2</t>
  </si>
  <si>
    <t xml:space="preserve">F7/F8</t>
  </si>
  <si>
    <t xml:space="preserve">H1/H2</t>
  </si>
  <si>
    <t xml:space="preserve">I1/I2</t>
  </si>
  <si>
    <t xml:space="preserve">J1/J2</t>
  </si>
  <si>
    <t xml:space="preserve">Musicians</t>
  </si>
  <si>
    <t xml:space="preserve">K1/K2</t>
  </si>
  <si>
    <t xml:space="preserve">K3/K4</t>
  </si>
  <si>
    <t xml:space="preserve">K5/K6</t>
  </si>
  <si>
    <t xml:space="preserve">K7/K8</t>
  </si>
  <si>
    <t xml:space="preserve">K9/K10</t>
  </si>
  <si>
    <t xml:space="preserve">K11/K12</t>
  </si>
  <si>
    <t xml:space="preserve">K13/K14</t>
  </si>
  <si>
    <t xml:space="preserve">Triples</t>
  </si>
  <si>
    <t xml:space="preserve">G1/G2/G3</t>
  </si>
  <si>
    <t xml:space="preserve">H7/H8/H9</t>
  </si>
  <si>
    <t xml:space="preserve">I7/I8/I9</t>
  </si>
  <si>
    <t xml:space="preserve">J7/J8/J9</t>
  </si>
  <si>
    <t xml:space="preserve">Four</t>
  </si>
  <si>
    <t xml:space="preserve">A7/A8/A9/A10</t>
  </si>
  <si>
    <t xml:space="preserve">Five</t>
  </si>
  <si>
    <t xml:space="preserve">G8/G9/G10/G11/G12</t>
  </si>
  <si>
    <t xml:space="preserve">Total seats allocated:</t>
  </si>
  <si>
    <t xml:space="preserve">ALTAR</t>
  </si>
  <si>
    <t xml:space="preserve">Front of church right hand side
</t>
  </si>
  <si>
    <t xml:space="preserve">Centre Aisle</t>
  </si>
  <si>
    <t xml:space="preserve">A6</t>
  </si>
  <si>
    <t xml:space="preserve">A5</t>
  </si>
  <si>
    <t xml:space="preserve">A4</t>
  </si>
  <si>
    <t xml:space="preserve">A3</t>
  </si>
  <si>
    <t xml:space="preserve">Windows and Sacristy</t>
  </si>
  <si>
    <t xml:space="preserve">B12</t>
  </si>
  <si>
    <t xml:space="preserve">B11</t>
  </si>
  <si>
    <t xml:space="preserve">B10</t>
  </si>
  <si>
    <t xml:space="preserve">B9</t>
  </si>
  <si>
    <t xml:space="preserve">B6</t>
  </si>
  <si>
    <t xml:space="preserve">B5</t>
  </si>
  <si>
    <t xml:space="preserve">B4</t>
  </si>
  <si>
    <t xml:space="preserve">B3</t>
  </si>
  <si>
    <t xml:space="preserve">C12</t>
  </si>
  <si>
    <t xml:space="preserve">C11</t>
  </si>
  <si>
    <t xml:space="preserve">C10</t>
  </si>
  <si>
    <t xml:space="preserve">C9</t>
  </si>
  <si>
    <t xml:space="preserve">C6</t>
  </si>
  <si>
    <t xml:space="preserve">C5</t>
  </si>
  <si>
    <t xml:space="preserve">C4</t>
  </si>
  <si>
    <t xml:space="preserve">C3</t>
  </si>
  <si>
    <t xml:space="preserve">D12</t>
  </si>
  <si>
    <t xml:space="preserve">D11</t>
  </si>
  <si>
    <t xml:space="preserve">D10</t>
  </si>
  <si>
    <t xml:space="preserve">D9</t>
  </si>
  <si>
    <t xml:space="preserve">D6</t>
  </si>
  <si>
    <t xml:space="preserve">D5</t>
  </si>
  <si>
    <t xml:space="preserve">D4</t>
  </si>
  <si>
    <t xml:space="preserve">D3</t>
  </si>
  <si>
    <t xml:space="preserve">E11</t>
  </si>
  <si>
    <t xml:space="preserve">E10</t>
  </si>
  <si>
    <t xml:space="preserve">E9</t>
  </si>
  <si>
    <t xml:space="preserve">E8</t>
  </si>
  <si>
    <t xml:space="preserve">E6</t>
  </si>
  <si>
    <t xml:space="preserve">E5</t>
  </si>
  <si>
    <t xml:space="preserve">E4</t>
  </si>
  <si>
    <t xml:space="preserve">E3</t>
  </si>
  <si>
    <t xml:space="preserve">Front of church left hand side
</t>
  </si>
  <si>
    <t xml:space="preserve">Windows</t>
  </si>
  <si>
    <t xml:space="preserve">F3</t>
  </si>
  <si>
    <t xml:space="preserve">F4</t>
  </si>
  <si>
    <t xml:space="preserve">F5</t>
  </si>
  <si>
    <t xml:space="preserve">F6</t>
  </si>
  <si>
    <t xml:space="preserve">F9</t>
  </si>
  <si>
    <t xml:space="preserve">F10</t>
  </si>
  <si>
    <t xml:space="preserve">F11</t>
  </si>
  <si>
    <t xml:space="preserve">F12</t>
  </si>
  <si>
    <t xml:space="preserve">G4</t>
  </si>
  <si>
    <t xml:space="preserve">G5</t>
  </si>
  <si>
    <t xml:space="preserve">G6</t>
  </si>
  <si>
    <t xml:space="preserve">G7</t>
  </si>
  <si>
    <t xml:space="preserve">H3</t>
  </si>
  <si>
    <t xml:space="preserve">H4</t>
  </si>
  <si>
    <t xml:space="preserve">H5</t>
  </si>
  <si>
    <t xml:space="preserve">H6</t>
  </si>
  <si>
    <t xml:space="preserve">I6</t>
  </si>
  <si>
    <t xml:space="preserve">I5</t>
  </si>
  <si>
    <t xml:space="preserve">I4</t>
  </si>
  <si>
    <t xml:space="preserve">Central section</t>
  </si>
  <si>
    <t xml:space="preserve">J6</t>
  </si>
  <si>
    <t xml:space="preserve">J5</t>
  </si>
  <si>
    <t xml:space="preserve">J4</t>
  </si>
  <si>
    <t xml:space="preserve">J3</t>
  </si>
  <si>
    <t xml:space="preserve">Coffee lounge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</si>
</sst>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\ MMMM\ YYYY"/>
    <numFmt numFmtId="167" formatCode="D\ MMM\ YYYY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Ubuntu"/>
      <family val="0"/>
      <charset val="1"/>
    </font>
    <font>
      <sz val="12"/>
      <name val="Ubuntu"/>
      <family val="0"/>
      <charset val="1"/>
    </font>
    <font>
      <sz val="12"/>
      <name val="Arial"/>
      <family val="2"/>
      <charset val="1"/>
    </font>
    <font>
      <b val="true"/>
      <sz val="14"/>
      <name val="Ubuntu"/>
      <family val="0"/>
      <charset val="1"/>
    </font>
    <font>
      <b val="true"/>
      <sz val="14"/>
      <color rgb="FF4C4C4C"/>
      <name val="Ubuntu"/>
      <family val="0"/>
      <charset val="1"/>
    </font>
    <font>
      <b val="true"/>
      <sz val="12"/>
      <name val="Arial"/>
      <family val="2"/>
      <charset val="1"/>
    </font>
    <font>
      <b val="true"/>
      <sz val="11"/>
      <name val="Ubuntu"/>
      <family val="0"/>
      <charset val="1"/>
    </font>
    <font>
      <sz val="11"/>
      <name val="Ubuntu"/>
      <family val="0"/>
      <charset val="1"/>
    </font>
    <font>
      <b val="true"/>
      <sz val="16"/>
      <name val="Ubuntu"/>
      <family val="0"/>
      <charset val="1"/>
    </font>
    <font>
      <b val="true"/>
      <sz val="16"/>
      <color rgb="FFFF6600"/>
      <name val="Ubuntu"/>
      <family val="0"/>
      <charset val="1"/>
    </font>
    <font>
      <b val="true"/>
      <sz val="15"/>
      <name val="Ubuntu"/>
      <family val="0"/>
      <charset val="1"/>
    </font>
    <font>
      <sz val="16"/>
      <name val="Ubuntu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AADCF7"/>
        <bgColor rgb="FFC0C0C0"/>
      </patternFill>
    </fill>
    <fill>
      <patternFill patternType="solid">
        <fgColor rgb="FFF2CBF8"/>
        <bgColor rgb="FFFFCC99"/>
      </patternFill>
    </fill>
    <fill>
      <patternFill patternType="solid">
        <fgColor rgb="FF000000"/>
        <bgColor rgb="FF0033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>
        <color rgb="FF999999"/>
      </bottom>
      <diagonal/>
    </border>
    <border diagonalUp="false" diagonalDown="false">
      <left style="hair"/>
      <right style="hair"/>
      <top style="hair">
        <color rgb="FF999999"/>
      </top>
      <bottom style="hair">
        <color rgb="FF999999"/>
      </bottom>
      <diagonal/>
    </border>
    <border diagonalUp="false" diagonalDown="false">
      <left style="hair"/>
      <right style="hair"/>
      <top style="hair">
        <color rgb="FF999999"/>
      </top>
      <bottom style="hair"/>
      <diagonal/>
    </border>
    <border diagonalUp="false" diagonalDown="false"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>
        <color rgb="FF4C4C4C"/>
      </top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4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3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3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3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4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4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2CB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ADCF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11" activeCellId="0" sqref="H11"/>
    </sheetView>
  </sheetViews>
  <sheetFormatPr defaultRowHeight="15.7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2" width="16"/>
    <col collapsed="false" customWidth="true" hidden="false" outlineLevel="0" max="3" min="3" style="2" width="25.86"/>
    <col collapsed="false" customWidth="true" hidden="false" outlineLevel="0" max="4" min="4" style="2" width="16"/>
    <col collapsed="false" customWidth="true" hidden="false" outlineLevel="0" max="5" min="5" style="3" width="20.29"/>
    <col collapsed="false" customWidth="true" hidden="false" outlineLevel="0" max="6" min="6" style="4" width="10.99"/>
    <col collapsed="false" customWidth="true" hidden="false" outlineLevel="0" max="7" min="7" style="2" width="11.42"/>
    <col collapsed="false" customWidth="true" hidden="false" outlineLevel="0" max="8" min="8" style="2" width="15.86"/>
    <col collapsed="false" customWidth="true" hidden="false" outlineLevel="0" max="256" min="9" style="2" width="11.42"/>
    <col collapsed="false" customWidth="true" hidden="false" outlineLevel="0" max="258" min="257" style="5" width="11.42"/>
    <col collapsed="false" customWidth="true" hidden="false" outlineLevel="0" max="1025" min="259" style="6" width="11.42"/>
  </cols>
  <sheetData>
    <row r="1" s="1" customFormat="true" ht="32.85" hidden="false" customHeight="true" outlineLevel="0" collapsed="false">
      <c r="A1" s="7" t="s">
        <v>0</v>
      </c>
      <c r="B1" s="7"/>
      <c r="C1" s="7"/>
      <c r="D1" s="8" t="s">
        <v>1</v>
      </c>
      <c r="E1" s="9"/>
      <c r="F1" s="9"/>
    </row>
    <row r="2" s="1" customFormat="true" ht="15.75" hidden="false" customHeight="false" outlineLevel="0" collapsed="false">
      <c r="A2" s="10"/>
      <c r="B2" s="11"/>
      <c r="C2" s="10"/>
      <c r="D2" s="10"/>
      <c r="E2" s="12"/>
      <c r="F2" s="13" t="s">
        <v>2</v>
      </c>
    </row>
    <row r="3" s="1" customFormat="true" ht="31.5" hidden="false" customHeight="false" outlineLevel="0" collapsed="false">
      <c r="A3" s="10" t="s">
        <v>3</v>
      </c>
      <c r="B3" s="11"/>
      <c r="C3" s="14" t="s">
        <v>4</v>
      </c>
      <c r="D3" s="14" t="s">
        <v>5</v>
      </c>
      <c r="E3" s="15" t="s">
        <v>6</v>
      </c>
      <c r="F3" s="16" t="s">
        <v>7</v>
      </c>
      <c r="H3" s="1" t="s">
        <v>8</v>
      </c>
    </row>
    <row r="4" customFormat="false" ht="15" hidden="false" customHeight="false" outlineLevel="0" collapsed="false">
      <c r="A4" s="10"/>
      <c r="B4" s="17" t="s">
        <v>9</v>
      </c>
      <c r="C4" s="18" t="s">
        <v>10</v>
      </c>
      <c r="D4" s="19"/>
      <c r="E4" s="19"/>
      <c r="F4" s="14" t="n">
        <f aca="false">(5-COUNTBLANK(C4:C8))*1</f>
        <v>3</v>
      </c>
      <c r="H4" s="2" t="s">
        <v>11</v>
      </c>
    </row>
    <row r="5" customFormat="false" ht="15" hidden="false" customHeight="false" outlineLevel="0" collapsed="false">
      <c r="A5" s="10"/>
      <c r="B5" s="17" t="s">
        <v>12</v>
      </c>
      <c r="C5" s="20" t="s">
        <v>10</v>
      </c>
      <c r="D5" s="21"/>
      <c r="E5" s="21"/>
      <c r="F5" s="14"/>
      <c r="H5" s="2" t="s">
        <v>13</v>
      </c>
    </row>
    <row r="6" customFormat="false" ht="15.75" hidden="false" customHeight="false" outlineLevel="0" collapsed="false">
      <c r="A6" s="10"/>
      <c r="B6" s="17" t="s">
        <v>14</v>
      </c>
      <c r="C6" s="20"/>
      <c r="D6" s="21"/>
      <c r="E6" s="21"/>
      <c r="F6" s="14"/>
      <c r="I6" s="6"/>
    </row>
    <row r="7" customFormat="false" ht="15" hidden="false" customHeight="false" outlineLevel="0" collapsed="false">
      <c r="A7" s="10"/>
      <c r="B7" s="17" t="s">
        <v>15</v>
      </c>
      <c r="C7" s="20" t="s">
        <v>16</v>
      </c>
      <c r="D7" s="21"/>
      <c r="E7" s="21"/>
      <c r="F7" s="14"/>
      <c r="H7" s="2" t="s">
        <v>17</v>
      </c>
    </row>
    <row r="8" customFormat="false" ht="15" hidden="false" customHeight="false" outlineLevel="0" collapsed="false">
      <c r="A8" s="10"/>
      <c r="B8" s="17" t="s">
        <v>18</v>
      </c>
      <c r="C8" s="20"/>
      <c r="D8" s="21"/>
      <c r="E8" s="21"/>
      <c r="F8" s="14"/>
      <c r="H8" s="2" t="s">
        <v>19</v>
      </c>
    </row>
    <row r="9" customFormat="false" ht="15" hidden="false" customHeight="false" outlineLevel="0" collapsed="false">
      <c r="A9" s="10"/>
      <c r="B9" s="17"/>
      <c r="C9" s="20"/>
      <c r="D9" s="21"/>
      <c r="E9" s="21"/>
      <c r="F9" s="14"/>
      <c r="I9" s="6"/>
    </row>
    <row r="10" customFormat="false" ht="15" hidden="false" customHeight="false" outlineLevel="0" collapsed="false">
      <c r="A10" s="10" t="s">
        <v>20</v>
      </c>
      <c r="B10" s="17"/>
      <c r="C10" s="20"/>
      <c r="D10" s="21"/>
      <c r="E10" s="21"/>
      <c r="F10" s="14"/>
      <c r="H10" s="2" t="s">
        <v>21</v>
      </c>
    </row>
    <row r="11" customFormat="false" ht="15" hidden="false" customHeight="false" outlineLevel="0" collapsed="false">
      <c r="A11" s="10"/>
      <c r="B11" s="17" t="s">
        <v>22</v>
      </c>
      <c r="C11" s="20"/>
      <c r="D11" s="21"/>
      <c r="E11" s="21"/>
      <c r="F11" s="14" t="n">
        <f aca="false">(21-COUNTBLANK(C11:C31))*2</f>
        <v>2</v>
      </c>
      <c r="H11" s="2" t="s">
        <v>23</v>
      </c>
    </row>
    <row r="12" customFormat="false" ht="15" hidden="false" customHeight="false" outlineLevel="0" collapsed="false">
      <c r="A12" s="11"/>
      <c r="B12" s="17" t="s">
        <v>24</v>
      </c>
      <c r="C12" s="22"/>
      <c r="D12" s="23"/>
      <c r="E12" s="21"/>
      <c r="F12" s="14"/>
      <c r="I12" s="6"/>
    </row>
    <row r="13" customFormat="false" ht="15" hidden="false" customHeight="false" outlineLevel="0" collapsed="false">
      <c r="A13" s="11"/>
      <c r="B13" s="17" t="s">
        <v>25</v>
      </c>
      <c r="C13" s="20"/>
      <c r="D13" s="21"/>
      <c r="E13" s="21"/>
      <c r="F13" s="14"/>
      <c r="I13" s="6"/>
    </row>
    <row r="14" customFormat="false" ht="15" hidden="false" customHeight="false" outlineLevel="0" collapsed="false">
      <c r="A14" s="11"/>
      <c r="B14" s="17" t="s">
        <v>26</v>
      </c>
      <c r="C14" s="20"/>
      <c r="D14" s="21"/>
      <c r="E14" s="21"/>
      <c r="F14" s="14"/>
      <c r="I14" s="6"/>
    </row>
    <row r="15" customFormat="false" ht="15" hidden="false" customHeight="false" outlineLevel="0" collapsed="false">
      <c r="A15" s="11"/>
      <c r="B15" s="17" t="s">
        <v>27</v>
      </c>
      <c r="C15" s="20"/>
      <c r="D15" s="21"/>
      <c r="E15" s="21"/>
      <c r="F15" s="14"/>
      <c r="I15" s="6"/>
    </row>
    <row r="16" customFormat="false" ht="15" hidden="false" customHeight="false" outlineLevel="0" collapsed="false">
      <c r="A16" s="11"/>
      <c r="B16" s="17" t="s">
        <v>28</v>
      </c>
      <c r="C16" s="20"/>
      <c r="D16" s="21"/>
      <c r="E16" s="23"/>
      <c r="F16" s="14"/>
      <c r="I16" s="6"/>
    </row>
    <row r="17" customFormat="false" ht="15" hidden="false" customHeight="false" outlineLevel="0" collapsed="false">
      <c r="A17" s="10"/>
      <c r="B17" s="17" t="s">
        <v>29</v>
      </c>
      <c r="C17" s="20"/>
      <c r="D17" s="21"/>
      <c r="E17" s="23"/>
      <c r="F17" s="14"/>
      <c r="I17" s="6"/>
    </row>
    <row r="18" customFormat="false" ht="15" hidden="false" customHeight="false" outlineLevel="0" collapsed="false">
      <c r="A18" s="10"/>
      <c r="B18" s="17" t="s">
        <v>30</v>
      </c>
      <c r="C18" s="20"/>
      <c r="D18" s="21"/>
      <c r="E18" s="23"/>
      <c r="F18" s="14"/>
      <c r="I18" s="6"/>
    </row>
    <row r="19" customFormat="false" ht="15" hidden="false" customHeight="false" outlineLevel="0" collapsed="false">
      <c r="A19" s="10"/>
      <c r="B19" s="17" t="s">
        <v>31</v>
      </c>
      <c r="C19" s="20"/>
      <c r="D19" s="21"/>
      <c r="E19" s="23"/>
      <c r="F19" s="14"/>
      <c r="I19" s="6"/>
    </row>
    <row r="20" customFormat="false" ht="15" hidden="false" customHeight="false" outlineLevel="0" collapsed="false">
      <c r="A20" s="10"/>
      <c r="B20" s="17" t="s">
        <v>32</v>
      </c>
      <c r="C20" s="20"/>
      <c r="D20" s="21"/>
      <c r="E20" s="23"/>
      <c r="F20" s="14"/>
      <c r="I20" s="6"/>
    </row>
    <row r="21" customFormat="false" ht="15" hidden="false" customHeight="false" outlineLevel="0" collapsed="false">
      <c r="A21" s="10"/>
      <c r="B21" s="17" t="s">
        <v>33</v>
      </c>
      <c r="C21" s="20"/>
      <c r="D21" s="21"/>
      <c r="E21" s="23"/>
      <c r="F21" s="14"/>
      <c r="I21" s="6"/>
    </row>
    <row r="22" customFormat="false" ht="15" hidden="false" customHeight="false" outlineLevel="0" collapsed="false">
      <c r="A22" s="10"/>
      <c r="B22" s="17" t="s">
        <v>34</v>
      </c>
      <c r="C22" s="20"/>
      <c r="D22" s="21"/>
      <c r="E22" s="23"/>
      <c r="F22" s="14"/>
      <c r="I22" s="6"/>
    </row>
    <row r="23" customFormat="false" ht="15" hidden="false" customHeight="false" outlineLevel="0" collapsed="false">
      <c r="A23" s="10"/>
      <c r="B23" s="17" t="s">
        <v>35</v>
      </c>
      <c r="C23" s="20"/>
      <c r="D23" s="21"/>
      <c r="E23" s="21"/>
      <c r="F23" s="14"/>
      <c r="I23" s="6"/>
    </row>
    <row r="24" customFormat="false" ht="15" hidden="false" customHeight="false" outlineLevel="0" collapsed="false">
      <c r="A24" s="10"/>
      <c r="B24" s="17" t="s">
        <v>36</v>
      </c>
      <c r="C24" s="20" t="s">
        <v>37</v>
      </c>
      <c r="D24" s="21"/>
      <c r="E24" s="21"/>
      <c r="F24" s="14"/>
      <c r="I24" s="6"/>
    </row>
    <row r="25" customFormat="false" ht="15" hidden="false" customHeight="false" outlineLevel="0" collapsed="false">
      <c r="A25" s="10"/>
      <c r="B25" s="17" t="s">
        <v>38</v>
      </c>
      <c r="C25" s="20"/>
      <c r="D25" s="21"/>
      <c r="E25" s="21"/>
      <c r="F25" s="14"/>
      <c r="I25" s="6"/>
    </row>
    <row r="26" customFormat="false" ht="15" hidden="false" customHeight="false" outlineLevel="0" collapsed="false">
      <c r="A26" s="11"/>
      <c r="B26" s="17" t="s">
        <v>39</v>
      </c>
      <c r="C26" s="20"/>
      <c r="D26" s="21"/>
      <c r="E26" s="21"/>
      <c r="F26" s="14"/>
      <c r="I26" s="6"/>
    </row>
    <row r="27" customFormat="false" ht="15.75" hidden="false" customHeight="false" outlineLevel="0" collapsed="false">
      <c r="A27" s="11"/>
      <c r="B27" s="17" t="s">
        <v>40</v>
      </c>
      <c r="C27" s="20"/>
      <c r="D27" s="21"/>
      <c r="E27" s="21"/>
      <c r="F27" s="14"/>
      <c r="I27" s="6"/>
    </row>
    <row r="28" customFormat="false" ht="15.75" hidden="false" customHeight="false" outlineLevel="0" collapsed="false">
      <c r="A28" s="11"/>
      <c r="B28" s="17" t="s">
        <v>41</v>
      </c>
      <c r="C28" s="20"/>
      <c r="D28" s="21"/>
      <c r="E28" s="21"/>
      <c r="F28" s="14"/>
      <c r="I28" s="6"/>
    </row>
    <row r="29" customFormat="false" ht="15.75" hidden="false" customHeight="false" outlineLevel="0" collapsed="false">
      <c r="A29" s="11"/>
      <c r="B29" s="17" t="s">
        <v>42</v>
      </c>
      <c r="C29" s="20"/>
      <c r="D29" s="21"/>
      <c r="E29" s="21"/>
      <c r="F29" s="14"/>
      <c r="I29" s="6"/>
    </row>
    <row r="30" customFormat="false" ht="15.75" hidden="false" customHeight="false" outlineLevel="0" collapsed="false">
      <c r="A30" s="10"/>
      <c r="B30" s="17" t="s">
        <v>43</v>
      </c>
      <c r="C30" s="20"/>
      <c r="D30" s="21"/>
      <c r="E30" s="21"/>
      <c r="F30" s="14"/>
      <c r="I30" s="6"/>
    </row>
    <row r="31" customFormat="false" ht="15.75" hidden="false" customHeight="false" outlineLevel="0" collapsed="false">
      <c r="A31" s="10"/>
      <c r="B31" s="17" t="s">
        <v>44</v>
      </c>
      <c r="C31" s="20"/>
      <c r="D31" s="21"/>
      <c r="E31" s="21"/>
      <c r="F31" s="14"/>
      <c r="I31" s="6"/>
    </row>
    <row r="32" customFormat="false" ht="15.75" hidden="false" customHeight="false" outlineLevel="0" collapsed="false">
      <c r="A32" s="10"/>
      <c r="B32" s="17"/>
      <c r="C32" s="20"/>
      <c r="D32" s="21"/>
      <c r="E32" s="21"/>
      <c r="F32" s="14"/>
      <c r="I32" s="6"/>
    </row>
    <row r="33" customFormat="false" ht="15.75" hidden="false" customHeight="false" outlineLevel="0" collapsed="false">
      <c r="A33" s="10" t="s">
        <v>45</v>
      </c>
      <c r="B33" s="17"/>
      <c r="C33" s="20"/>
      <c r="D33" s="21"/>
      <c r="E33" s="21"/>
      <c r="F33" s="14"/>
      <c r="I33" s="6"/>
    </row>
    <row r="34" customFormat="false" ht="15.75" hidden="false" customHeight="false" outlineLevel="0" collapsed="false">
      <c r="A34" s="10"/>
      <c r="B34" s="17" t="s">
        <v>46</v>
      </c>
      <c r="C34" s="20"/>
      <c r="D34" s="21"/>
      <c r="E34" s="21"/>
      <c r="F34" s="14" t="n">
        <f aca="false">(4-COUNTBLANK(C34:C37))*3</f>
        <v>0</v>
      </c>
      <c r="I34" s="6"/>
    </row>
    <row r="35" customFormat="false" ht="15.75" hidden="false" customHeight="false" outlineLevel="0" collapsed="false">
      <c r="A35" s="10"/>
      <c r="B35" s="17" t="s">
        <v>47</v>
      </c>
      <c r="C35" s="20"/>
      <c r="D35" s="21"/>
      <c r="E35" s="21"/>
      <c r="F35" s="14"/>
      <c r="I35" s="6"/>
    </row>
    <row r="36" customFormat="false" ht="15.75" hidden="false" customHeight="false" outlineLevel="0" collapsed="false">
      <c r="A36" s="10"/>
      <c r="B36" s="17" t="s">
        <v>48</v>
      </c>
      <c r="C36" s="20"/>
      <c r="D36" s="21"/>
      <c r="E36" s="21"/>
      <c r="F36" s="14"/>
      <c r="I36" s="6"/>
    </row>
    <row r="37" customFormat="false" ht="15.75" hidden="false" customHeight="false" outlineLevel="0" collapsed="false">
      <c r="A37" s="10"/>
      <c r="B37" s="17" t="s">
        <v>49</v>
      </c>
      <c r="C37" s="20"/>
      <c r="D37" s="21"/>
      <c r="E37" s="21"/>
      <c r="F37" s="14"/>
      <c r="I37" s="6"/>
    </row>
    <row r="38" customFormat="false" ht="15.75" hidden="false" customHeight="false" outlineLevel="0" collapsed="false">
      <c r="A38" s="10"/>
      <c r="B38" s="17"/>
      <c r="C38" s="20"/>
      <c r="D38" s="21"/>
      <c r="E38" s="21"/>
      <c r="F38" s="14"/>
      <c r="I38" s="6"/>
    </row>
    <row r="39" customFormat="false" ht="15.75" hidden="false" customHeight="false" outlineLevel="0" collapsed="false">
      <c r="A39" s="10" t="s">
        <v>50</v>
      </c>
      <c r="B39" s="17"/>
      <c r="C39" s="20"/>
      <c r="D39" s="21"/>
      <c r="E39" s="21"/>
      <c r="F39" s="14"/>
      <c r="I39" s="6"/>
    </row>
    <row r="40" customFormat="false" ht="15.75" hidden="false" customHeight="false" outlineLevel="0" collapsed="false">
      <c r="A40" s="10"/>
      <c r="B40" s="17" t="s">
        <v>51</v>
      </c>
      <c r="C40" s="20"/>
      <c r="D40" s="21"/>
      <c r="E40" s="21"/>
      <c r="F40" s="14" t="n">
        <f aca="false">(1-COUNTBLANK(C40))*4</f>
        <v>0</v>
      </c>
      <c r="I40" s="6"/>
    </row>
    <row r="41" customFormat="false" ht="15.75" hidden="false" customHeight="false" outlineLevel="0" collapsed="false">
      <c r="A41" s="10"/>
      <c r="B41" s="17"/>
      <c r="C41" s="20"/>
      <c r="D41" s="21"/>
      <c r="E41" s="21"/>
      <c r="F41" s="14"/>
      <c r="I41" s="6"/>
    </row>
    <row r="42" customFormat="false" ht="15.75" hidden="false" customHeight="false" outlineLevel="0" collapsed="false">
      <c r="A42" s="10" t="s">
        <v>52</v>
      </c>
      <c r="B42" s="17"/>
      <c r="C42" s="20"/>
      <c r="D42" s="21"/>
      <c r="E42" s="21"/>
      <c r="F42" s="14"/>
      <c r="H42" s="2" t="str">
        <f aca="false">LEFT(E42,12)</f>
        <v/>
      </c>
    </row>
    <row r="43" customFormat="false" ht="30" hidden="false" customHeight="false" outlineLevel="0" collapsed="false">
      <c r="A43" s="10"/>
      <c r="B43" s="24" t="s">
        <v>53</v>
      </c>
      <c r="C43" s="25"/>
      <c r="D43" s="26"/>
      <c r="E43" s="26"/>
      <c r="F43" s="14" t="n">
        <f aca="false">(1-COUNTBLANK(C43))*5</f>
        <v>0</v>
      </c>
    </row>
    <row r="44" customFormat="false" ht="10.9" hidden="false" customHeight="true" outlineLevel="0" collapsed="false">
      <c r="A44" s="27"/>
      <c r="B44" s="27"/>
      <c r="C44" s="27"/>
      <c r="D44" s="27"/>
      <c r="E44" s="27"/>
      <c r="F44" s="14"/>
    </row>
    <row r="45" customFormat="false" ht="15" hidden="false" customHeight="false" outlineLevel="0" collapsed="false">
      <c r="A45" s="27"/>
      <c r="B45" s="28" t="s">
        <v>54</v>
      </c>
      <c r="C45" s="27" t="n">
        <f aca="false">SUM(F4:F43)</f>
        <v>5</v>
      </c>
      <c r="D45" s="27"/>
      <c r="E45" s="27"/>
      <c r="F45" s="27"/>
    </row>
    <row r="46" customFormat="false" ht="8.85" hidden="false" customHeight="true" outlineLevel="0" collapsed="false">
      <c r="A46" s="27"/>
      <c r="B46" s="27"/>
      <c r="C46" s="27"/>
      <c r="D46" s="27"/>
      <c r="E46" s="27"/>
      <c r="F46" s="27"/>
    </row>
  </sheetData>
  <mergeCells count="8">
    <mergeCell ref="A1:C1"/>
    <mergeCell ref="E1:F1"/>
    <mergeCell ref="H4:J4"/>
    <mergeCell ref="H5:J5"/>
    <mergeCell ref="H7:J7"/>
    <mergeCell ref="H8:J8"/>
    <mergeCell ref="H10:J10"/>
    <mergeCell ref="H11:J11"/>
  </mergeCells>
  <printOptions headings="false" gridLines="false" gridLinesSet="true" horizontalCentered="false" verticalCentered="false"/>
  <pageMargins left="0.310416666666667" right="0.267361111111111" top="0.665277777777778" bottom="0.33611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7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P17" activeCellId="0" sqref="P17"/>
    </sheetView>
  </sheetViews>
  <sheetFormatPr defaultRowHeight="14.25" zeroHeight="false" outlineLevelRow="0" outlineLevelCol="0"/>
  <cols>
    <col collapsed="false" customWidth="true" hidden="false" outlineLevel="0" max="1" min="1" style="29" width="14.28"/>
    <col collapsed="false" customWidth="true" hidden="false" outlineLevel="0" max="14" min="2" style="30" width="15.29"/>
    <col collapsed="false" customWidth="true" hidden="false" outlineLevel="0" max="15" min="15" style="31" width="15.42"/>
    <col collapsed="false" customWidth="true" hidden="false" outlineLevel="0" max="257" min="16" style="30" width="15.29"/>
    <col collapsed="false" customWidth="true" hidden="false" outlineLevel="0" max="1025" min="258" style="0" width="15.29"/>
  </cols>
  <sheetData>
    <row r="1" s="34" customFormat="true" ht="27" hidden="false" customHeight="true" outlineLevel="0" collapsed="false">
      <c r="A1" s="32"/>
      <c r="B1" s="33" t="str">
        <f aca="false">Seats!A1</f>
        <v>SS Mary &amp; Monica’s, Cottingley</v>
      </c>
      <c r="C1" s="33"/>
      <c r="D1" s="33"/>
      <c r="E1" s="33"/>
      <c r="G1" s="34" t="s">
        <v>1</v>
      </c>
      <c r="H1" s="35" t="n">
        <f aca="false">Seats!E1</f>
        <v>0</v>
      </c>
      <c r="I1" s="35"/>
      <c r="J1" s="35"/>
      <c r="K1" s="35"/>
    </row>
    <row r="2" s="31" customFormat="true" ht="36.75" hidden="false" customHeight="true" outlineLevel="0" collapsed="false">
      <c r="A2" s="36" t="s">
        <v>55</v>
      </c>
      <c r="C2" s="37"/>
      <c r="D2" s="37"/>
      <c r="E2" s="37"/>
      <c r="F2" s="37"/>
      <c r="G2" s="38" t="s">
        <v>56</v>
      </c>
      <c r="H2" s="38"/>
      <c r="I2" s="38"/>
      <c r="J2" s="38"/>
      <c r="K2" s="38"/>
      <c r="L2" s="38"/>
      <c r="M2" s="38"/>
      <c r="N2" s="38"/>
      <c r="O2" s="39"/>
    </row>
    <row r="3" customFormat="false" ht="79.35" hidden="false" customHeight="true" outlineLevel="0" collapsed="false">
      <c r="A3" s="40" t="s">
        <v>57</v>
      </c>
      <c r="B3" s="41" t="str">
        <f aca="false">"A10"&amp;CHAR(10)&amp;Seats!C40</f>
        <v>A10
</v>
      </c>
      <c r="C3" s="42" t="str">
        <f aca="false">"A9"&amp;CHAR(10)&amp;Seats!C40</f>
        <v>A9
</v>
      </c>
      <c r="D3" s="43" t="str">
        <f aca="false">"A8"&amp;CHAR(10)&amp;Seats!C40</f>
        <v>A8
</v>
      </c>
      <c r="E3" s="43" t="str">
        <f aca="false">"A7"&amp;CHAR(10)&amp;Seats!C40</f>
        <v>A7
</v>
      </c>
      <c r="F3" s="44" t="s">
        <v>58</v>
      </c>
      <c r="G3" s="45" t="s">
        <v>59</v>
      </c>
      <c r="H3" s="45" t="s">
        <v>60</v>
      </c>
      <c r="I3" s="45" t="s">
        <v>61</v>
      </c>
      <c r="J3" s="46" t="str">
        <f aca="false">"A2"&amp;CHAR(10)&amp;Seats!C11</f>
        <v>A2
</v>
      </c>
      <c r="K3" s="46" t="str">
        <f aca="false">"A1"&amp;CHAR(10)&amp;Seats!C11</f>
        <v>A1
</v>
      </c>
      <c r="L3" s="47"/>
      <c r="M3" s="47"/>
      <c r="N3" s="47"/>
      <c r="O3" s="48"/>
      <c r="P3" s="49" t="s">
        <v>62</v>
      </c>
      <c r="Q3" s="50"/>
    </row>
    <row r="4" customFormat="false" ht="79.35" hidden="false" customHeight="true" outlineLevel="0" collapsed="false">
      <c r="A4" s="40"/>
      <c r="B4" s="41" t="str">
        <f aca="false">"B13"&amp;CHAR(10)&amp;Seats!C4</f>
        <v>B13
Steward </v>
      </c>
      <c r="C4" s="51" t="s">
        <v>63</v>
      </c>
      <c r="D4" s="51" t="s">
        <v>64</v>
      </c>
      <c r="E4" s="51" t="s">
        <v>65</v>
      </c>
      <c r="F4" s="45" t="s">
        <v>66</v>
      </c>
      <c r="G4" s="46" t="str">
        <f aca="false">"B8"&amp;CHAR(10)&amp;Seats!C13</f>
        <v>B8
</v>
      </c>
      <c r="H4" s="46" t="str">
        <f aca="false">"B7"&amp;CHAR(10)&amp;Seats!C13</f>
        <v>B7
</v>
      </c>
      <c r="I4" s="45" t="s">
        <v>67</v>
      </c>
      <c r="J4" s="45" t="s">
        <v>68</v>
      </c>
      <c r="K4" s="45" t="s">
        <v>69</v>
      </c>
      <c r="L4" s="52" t="s">
        <v>70</v>
      </c>
      <c r="M4" s="43" t="str">
        <f aca="false">"B2"&amp;CHAR(10)&amp;Seats!C12</f>
        <v>B2
</v>
      </c>
      <c r="N4" s="43" t="str">
        <f aca="false">"B1"&amp;CHAR(10)&amp;Seats!C12</f>
        <v>B1
</v>
      </c>
      <c r="O4" s="48"/>
      <c r="P4" s="49"/>
    </row>
    <row r="5" customFormat="false" ht="79.35" hidden="false" customHeight="true" outlineLevel="0" collapsed="false">
      <c r="A5" s="40"/>
      <c r="B5" s="41" t="str">
        <f aca="false">"C14"&amp;CHAR(10)&amp;Seats!C16</f>
        <v>C14
</v>
      </c>
      <c r="C5" s="46" t="str">
        <f aca="false">"C13"&amp;CHAR(10)&amp;Seats!C16</f>
        <v>C13
</v>
      </c>
      <c r="D5" s="45" t="s">
        <v>71</v>
      </c>
      <c r="E5" s="45" t="s">
        <v>72</v>
      </c>
      <c r="F5" s="45" t="s">
        <v>73</v>
      </c>
      <c r="G5" s="45" t="s">
        <v>74</v>
      </c>
      <c r="H5" s="46" t="str">
        <f aca="false">"C8"&amp;CHAR(10)&amp;Seats!C15</f>
        <v>C8
</v>
      </c>
      <c r="I5" s="46" t="str">
        <f aca="false">"C7"&amp;CHAR(10)&amp;Seats!C15</f>
        <v>C7
</v>
      </c>
      <c r="J5" s="45" t="s">
        <v>75</v>
      </c>
      <c r="K5" s="45" t="s">
        <v>76</v>
      </c>
      <c r="L5" s="45" t="s">
        <v>77</v>
      </c>
      <c r="M5" s="51" t="s">
        <v>78</v>
      </c>
      <c r="N5" s="53" t="str">
        <f aca="false">"C2"&amp;CHAR(10)&amp;Seats!C14</f>
        <v>C2
</v>
      </c>
      <c r="O5" s="54" t="str">
        <f aca="false">"C1"&amp;CHAR(10)&amp;Seats!C14</f>
        <v>C1
</v>
      </c>
      <c r="P5" s="49"/>
    </row>
    <row r="6" customFormat="false" ht="79.35" hidden="false" customHeight="true" outlineLevel="0" collapsed="false">
      <c r="A6" s="40"/>
      <c r="B6" s="41" t="str">
        <f aca="false">"D13"&amp;CHAR(10)&amp;Seats!C5</f>
        <v>D13
Steward </v>
      </c>
      <c r="C6" s="45" t="s">
        <v>79</v>
      </c>
      <c r="D6" s="45" t="s">
        <v>80</v>
      </c>
      <c r="E6" s="45" t="s">
        <v>81</v>
      </c>
      <c r="F6" s="45" t="s">
        <v>82</v>
      </c>
      <c r="G6" s="46" t="str">
        <f aca="false">"D8"&amp;CHAR(10)&amp;Seats!C18</f>
        <v>D8
</v>
      </c>
      <c r="H6" s="46" t="str">
        <f aca="false">"D7"&amp;CHAR(10)&amp;Seats!C18</f>
        <v>D7
</v>
      </c>
      <c r="I6" s="45" t="s">
        <v>83</v>
      </c>
      <c r="J6" s="45" t="s">
        <v>84</v>
      </c>
      <c r="K6" s="45" t="s">
        <v>85</v>
      </c>
      <c r="L6" s="45" t="s">
        <v>86</v>
      </c>
      <c r="M6" s="46" t="str">
        <f aca="false">"D2"&amp;CHAR(10)&amp;Seats!C17</f>
        <v>D2
</v>
      </c>
      <c r="N6" s="46" t="str">
        <f aca="false">"D1"&amp;CHAR(10)&amp;Seats!C17</f>
        <v>D1
</v>
      </c>
      <c r="O6" s="48"/>
      <c r="P6" s="49"/>
    </row>
    <row r="7" customFormat="false" ht="79.35" hidden="false" customHeight="true" outlineLevel="0" collapsed="false">
      <c r="A7" s="40"/>
      <c r="B7" s="41" t="str">
        <f aca="false">"E12"&amp;CHAR(10)&amp;Seats!C7</f>
        <v>E12
Steward</v>
      </c>
      <c r="C7" s="45" t="s">
        <v>87</v>
      </c>
      <c r="D7" s="45" t="s">
        <v>88</v>
      </c>
      <c r="E7" s="45" t="s">
        <v>89</v>
      </c>
      <c r="F7" s="45" t="s">
        <v>90</v>
      </c>
      <c r="G7" s="46" t="str">
        <f aca="false">"E7"&amp;CHAR(10)&amp;Seats!C6</f>
        <v>E7
</v>
      </c>
      <c r="H7" s="45" t="s">
        <v>91</v>
      </c>
      <c r="I7" s="45" t="s">
        <v>92</v>
      </c>
      <c r="J7" s="45" t="s">
        <v>93</v>
      </c>
      <c r="K7" s="45" t="s">
        <v>94</v>
      </c>
      <c r="L7" s="55" t="str">
        <f aca="false">"E2"&amp;CHAR(10)&amp;Seats!C19</f>
        <v>E2
</v>
      </c>
      <c r="M7" s="46" t="str">
        <f aca="false">"E1"&amp;CHAR(10)&amp;Seats!C19</f>
        <v>E1
</v>
      </c>
      <c r="N7" s="47"/>
      <c r="O7" s="48"/>
      <c r="P7" s="49"/>
    </row>
    <row r="8" customFormat="false" ht="29.25" hidden="false" customHeight="true" outlineLevel="0" collapsed="false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customFormat="false" ht="48" hidden="false" customHeight="true" outlineLevel="0" collapsed="false">
      <c r="B9" s="59" t="s">
        <v>95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1" t="s">
        <v>55</v>
      </c>
    </row>
    <row r="10" customFormat="false" ht="79.35" hidden="false" customHeight="true" outlineLevel="0" collapsed="false">
      <c r="A10" s="62" t="s">
        <v>96</v>
      </c>
      <c r="B10" s="63" t="str">
        <f aca="false">"F1"&amp;CHAR(10)&amp;Seats!C20</f>
        <v>F1
</v>
      </c>
      <c r="C10" s="64" t="str">
        <f aca="false">"F2"&amp;CHAR(10)&amp;Seats!C20</f>
        <v>F2
</v>
      </c>
      <c r="D10" s="65" t="s">
        <v>97</v>
      </c>
      <c r="E10" s="65" t="s">
        <v>98</v>
      </c>
      <c r="F10" s="65" t="s">
        <v>99</v>
      </c>
      <c r="G10" s="65" t="s">
        <v>100</v>
      </c>
      <c r="H10" s="66" t="str">
        <f aca="false">"F7"&amp;CHAR(10)&amp;Seats!C21</f>
        <v>F7
</v>
      </c>
      <c r="I10" s="66" t="str">
        <f aca="false">"F8"&amp;CHAR(10)&amp;Seats!C21</f>
        <v>F8
</v>
      </c>
      <c r="J10" s="65" t="s">
        <v>101</v>
      </c>
      <c r="K10" s="65" t="s">
        <v>102</v>
      </c>
      <c r="L10" s="65" t="s">
        <v>103</v>
      </c>
      <c r="M10" s="65" t="s">
        <v>104</v>
      </c>
      <c r="N10" s="66" t="str">
        <f aca="false">"F13"&amp;CHAR(10)&amp;Seats!C8</f>
        <v>F13
</v>
      </c>
      <c r="O10" s="67" t="s">
        <v>57</v>
      </c>
    </row>
    <row r="11" customFormat="false" ht="79.35" hidden="false" customHeight="true" outlineLevel="0" collapsed="false">
      <c r="A11" s="62"/>
      <c r="B11" s="68"/>
      <c r="C11" s="63" t="str">
        <f aca="false">"G1"&amp;CHAR(10)&amp;Seats!C34</f>
        <v>G1
</v>
      </c>
      <c r="D11" s="69" t="str">
        <f aca="false">"G2"&amp;CHAR(10)&amp;Seats!C34</f>
        <v>G2
</v>
      </c>
      <c r="E11" s="70" t="str">
        <f aca="false">"G3"&amp;CHAR(10)&amp;Seats!C34</f>
        <v>G3
</v>
      </c>
      <c r="F11" s="71" t="s">
        <v>105</v>
      </c>
      <c r="G11" s="72" t="s">
        <v>106</v>
      </c>
      <c r="H11" s="72" t="s">
        <v>107</v>
      </c>
      <c r="I11" s="72" t="s">
        <v>108</v>
      </c>
      <c r="J11" s="70" t="str">
        <f aca="false">"G8"&amp;CHAR(10)&amp;Seats!C43</f>
        <v>G8
</v>
      </c>
      <c r="K11" s="70" t="str">
        <f aca="false">"G9"&amp;CHAR(10)&amp;Seats!C43</f>
        <v>G9
</v>
      </c>
      <c r="L11" s="70" t="str">
        <f aca="false">"G10"&amp;CHAR(10)&amp;Seats!C43</f>
        <v>G10
</v>
      </c>
      <c r="M11" s="70" t="str">
        <f aca="false">"G11"&amp;CHAR(10)&amp;Seats!C43</f>
        <v>G11
</v>
      </c>
      <c r="N11" s="70" t="str">
        <f aca="false">"G12"&amp;CHAR(10)&amp;Seats!C43</f>
        <v>G12
</v>
      </c>
      <c r="O11" s="67"/>
    </row>
    <row r="12" customFormat="false" ht="73.9" hidden="false" customHeight="true" outlineLevel="0" collapsed="false">
      <c r="A12" s="62"/>
      <c r="F12" s="63" t="str">
        <f aca="false">"H1"&amp;CHAR(10)&amp;Seats!C22</f>
        <v>H1
</v>
      </c>
      <c r="G12" s="73" t="str">
        <f aca="false">"H2"&amp;CHAR(10)&amp;Seats!C22</f>
        <v>H2
</v>
      </c>
      <c r="H12" s="74" t="s">
        <v>109</v>
      </c>
      <c r="I12" s="74" t="s">
        <v>110</v>
      </c>
      <c r="J12" s="74" t="s">
        <v>111</v>
      </c>
      <c r="K12" s="74" t="s">
        <v>112</v>
      </c>
      <c r="L12" s="75" t="str">
        <f aca="false">"H7"&amp;CHAR(10)&amp;Seats!C35</f>
        <v>H7
</v>
      </c>
      <c r="M12" s="75" t="str">
        <f aca="false">"H8"&amp;CHAR(10)&amp;Seats!C35</f>
        <v>H8
</v>
      </c>
      <c r="N12" s="75" t="str">
        <f aca="false">"H9"&amp;CHAR(10)&amp;Seats!C35</f>
        <v>H9
</v>
      </c>
      <c r="O12" s="67"/>
    </row>
    <row r="13" customFormat="false" ht="22.5" hidden="false" customHeight="true" outlineLevel="0" collapsed="false">
      <c r="B13" s="57"/>
      <c r="C13" s="57"/>
      <c r="D13" s="57"/>
      <c r="E13" s="57"/>
      <c r="F13" s="76"/>
      <c r="G13" s="57"/>
      <c r="H13" s="57"/>
      <c r="I13" s="57"/>
      <c r="J13" s="77"/>
      <c r="K13" s="77"/>
      <c r="L13" s="57"/>
      <c r="M13" s="57"/>
      <c r="N13" s="57"/>
      <c r="O13" s="58"/>
    </row>
    <row r="14" customFormat="false" ht="79.35" hidden="false" customHeight="true" outlineLevel="0" collapsed="false">
      <c r="A14" s="78" t="s">
        <v>96</v>
      </c>
      <c r="B14" s="46" t="str">
        <f aca="false">"I9"&amp;CHAR(10)&amp;Seats!C36</f>
        <v>I9
</v>
      </c>
      <c r="C14" s="46" t="str">
        <f aca="false">"I8"&amp;CHAR(10)&amp;Seats!C36</f>
        <v>I8
</v>
      </c>
      <c r="D14" s="46" t="str">
        <f aca="false">"I7"&amp;CHAR(10)&amp;Seats!C36</f>
        <v>I7
</v>
      </c>
      <c r="E14" s="45" t="s">
        <v>113</v>
      </c>
      <c r="F14" s="45" t="s">
        <v>114</v>
      </c>
      <c r="G14" s="45" t="s">
        <v>115</v>
      </c>
      <c r="H14" s="45" t="s">
        <v>115</v>
      </c>
      <c r="I14" s="42" t="str">
        <f aca="false">"I2"&amp;CHAR(10)&amp;Seats!C23</f>
        <v>I2
</v>
      </c>
      <c r="J14" s="43" t="str">
        <f aca="false">"I1"&amp;CHAR(10)&amp;Seats!C23</f>
        <v>I1
</v>
      </c>
      <c r="K14" s="79"/>
      <c r="L14" s="80" t="s">
        <v>116</v>
      </c>
      <c r="M14" s="80"/>
      <c r="N14" s="80"/>
    </row>
    <row r="15" customFormat="false" ht="79.35" hidden="false" customHeight="true" outlineLevel="0" collapsed="false">
      <c r="A15" s="78"/>
      <c r="B15" s="46" t="str">
        <f aca="false">"J9"&amp;CHAR(10)&amp;Seats!C37</f>
        <v>J9
</v>
      </c>
      <c r="C15" s="46" t="str">
        <f aca="false">"J8"&amp;CHAR(10)&amp;Seats!C37</f>
        <v>J8
</v>
      </c>
      <c r="D15" s="46" t="str">
        <f aca="false">"J7"&amp;CHAR(10)&amp;Seats!C37</f>
        <v>J7
</v>
      </c>
      <c r="E15" s="45" t="s">
        <v>117</v>
      </c>
      <c r="F15" s="45" t="s">
        <v>118</v>
      </c>
      <c r="G15" s="45" t="s">
        <v>119</v>
      </c>
      <c r="H15" s="45" t="s">
        <v>120</v>
      </c>
      <c r="I15" s="42" t="str">
        <f aca="false">"J2"&amp;CHAR(10)&amp;Seats!C24</f>
        <v>J2
Musicians</v>
      </c>
      <c r="J15" s="43" t="str">
        <f aca="false">"J1"&amp;CHAR(10)&amp;Seats!C24</f>
        <v>J1
Musicians</v>
      </c>
      <c r="K15" s="68"/>
    </row>
    <row r="16" customFormat="false" ht="35.25" hidden="false" customHeight="true" outlineLevel="0" collapsed="false">
      <c r="B16" s="57"/>
      <c r="C16" s="57"/>
      <c r="D16" s="57"/>
      <c r="E16" s="57"/>
      <c r="F16" s="57"/>
      <c r="G16" s="57"/>
      <c r="H16" s="57"/>
      <c r="I16" s="57"/>
      <c r="J16" s="76"/>
      <c r="K16" s="76"/>
      <c r="L16" s="57"/>
      <c r="M16" s="57"/>
      <c r="N16" s="57"/>
      <c r="O16" s="58"/>
    </row>
    <row r="17" customFormat="false" ht="79.35" hidden="false" customHeight="true" outlineLevel="0" collapsed="false">
      <c r="A17" s="32" t="s">
        <v>121</v>
      </c>
      <c r="B17" s="81" t="str">
        <f aca="false">"K1"&amp;CHAR(10)&amp;Seats!C25</f>
        <v>K1
</v>
      </c>
      <c r="C17" s="82" t="str">
        <f aca="false">"K2"&amp;CHAR(10)&amp;Seats!C25</f>
        <v>K2
</v>
      </c>
      <c r="D17" s="82" t="str">
        <f aca="false">"K3"&amp;CHAR(10)&amp;Seats!C26</f>
        <v>K3
</v>
      </c>
      <c r="E17" s="82" t="str">
        <f aca="false">"K4"&amp;CHAR(10)&amp;Seats!C26</f>
        <v>K4
</v>
      </c>
      <c r="F17" s="82" t="str">
        <f aca="false">"K5"&amp;CHAR(10)&amp;Seats!C27</f>
        <v>K5
</v>
      </c>
      <c r="G17" s="82" t="str">
        <f aca="false">"K6"&amp;CHAR(10)&amp;Seats!C27</f>
        <v>K6
</v>
      </c>
      <c r="H17" s="82" t="str">
        <f aca="false">"K7"&amp;CHAR(10)&amp;Seats!C28</f>
        <v>K7
</v>
      </c>
      <c r="I17" s="82" t="str">
        <f aca="false">"K8"&amp;CHAR(10)&amp;Seats!C28</f>
        <v>K8
</v>
      </c>
      <c r="J17" s="82" t="str">
        <f aca="false">"K9"&amp;CHAR(10)&amp;Seats!C29</f>
        <v>K9
</v>
      </c>
      <c r="K17" s="82" t="str">
        <f aca="false">"K10"&amp;CHAR(10)&amp;Seats!C29</f>
        <v>K10
</v>
      </c>
      <c r="L17" s="82" t="str">
        <f aca="false">"K11"&amp;CHAR(10)&amp;Seats!C30</f>
        <v>K11
</v>
      </c>
      <c r="M17" s="82" t="str">
        <f aca="false">"K12"&amp;CHAR(10)&amp;Seats!C30</f>
        <v>K12
</v>
      </c>
      <c r="N17" s="82" t="str">
        <f aca="false">"K13"&amp;CHAR(10)&amp;Seats!C31</f>
        <v>K13
</v>
      </c>
      <c r="O17" s="83" t="str">
        <f aca="false">"K14"&amp;CHAR(10)&amp;Seats!C31</f>
        <v>K14
</v>
      </c>
      <c r="P17" s="32" t="s">
        <v>121</v>
      </c>
    </row>
  </sheetData>
  <mergeCells count="10">
    <mergeCell ref="B1:E1"/>
    <mergeCell ref="H1:K1"/>
    <mergeCell ref="G2:N2"/>
    <mergeCell ref="A3:A7"/>
    <mergeCell ref="P3:P7"/>
    <mergeCell ref="B9:M9"/>
    <mergeCell ref="A10:A12"/>
    <mergeCell ref="O10:O12"/>
    <mergeCell ref="A14:A15"/>
    <mergeCell ref="L14:N14"/>
  </mergeCells>
  <printOptions headings="false" gridLines="false" gridLinesSet="true" horizontalCentered="false" verticalCentered="false"/>
  <pageMargins left="0.433333333333333" right="0.433333333333333" top="0.159722222222222" bottom="0.118055555555556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2020-08-22T09:12:35Z</dcterms:created>
  <dc:creator/>
  <dc:description/>
  <dc:language>en-GB</dc:language>
  <cp:lastModifiedBy>Colin &amp; Paddy Spiller</cp:lastModifiedBy>
  <cp:lastPrinted>2020-08-28T20:43:59Z</cp:lastPrinted>
  <dcterms:modified xsi:type="dcterms:W3CDTF">2020-09-24T17:04:14Z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